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05" activeTab="0"/>
  </bookViews>
  <sheets>
    <sheet name="отчет" sheetId="1" r:id="rId1"/>
    <sheet name="II ступень м" sheetId="2" r:id="rId2"/>
    <sheet name="II ступень д" sheetId="3" r:id="rId3"/>
    <sheet name="III ступень м" sheetId="4" r:id="rId4"/>
    <sheet name="III ступень д" sheetId="5" r:id="rId5"/>
    <sheet name="IV ступень ю" sheetId="6" r:id="rId6"/>
    <sheet name="IV ступень д" sheetId="7" r:id="rId7"/>
    <sheet name="V ступень ю " sheetId="8" r:id="rId8"/>
    <sheet name="V ступень д " sheetId="9" r:id="rId9"/>
  </sheets>
  <definedNames/>
  <calcPr fullCalcOnLoad="1"/>
</workbook>
</file>

<file path=xl/sharedStrings.xml><?xml version="1.0" encoding="utf-8"?>
<sst xmlns="http://schemas.openxmlformats.org/spreadsheetml/2006/main" count="428" uniqueCount="112">
  <si>
    <t>Всего обучающихся в ОО</t>
  </si>
  <si>
    <t>м</t>
  </si>
  <si>
    <t xml:space="preserve">Директор </t>
  </si>
  <si>
    <t xml:space="preserve">Отчет составил: </t>
  </si>
  <si>
    <t>Всего обучающихся, зарегистрированных в ОО на 10.02.2022</t>
  </si>
  <si>
    <t>д</t>
  </si>
  <si>
    <t>ю</t>
  </si>
  <si>
    <t>Из общего числа обучающихся количество принявших участие в сдаче нормативов ГТО с 7.02 по 10.03.2022г. по ступеням:</t>
  </si>
  <si>
    <t xml:space="preserve">Всего обучающихся  </t>
  </si>
  <si>
    <t>участников Фестиваля</t>
  </si>
  <si>
    <t>II ступень - 9-10 лет</t>
  </si>
  <si>
    <t>III ступень -11-12 лет</t>
  </si>
  <si>
    <t>IVступень - 13-15 лет</t>
  </si>
  <si>
    <t>Vступень - 16-18 лет</t>
  </si>
  <si>
    <t xml:space="preserve">Количество участников </t>
  </si>
  <si>
    <t>Х</t>
  </si>
  <si>
    <t>из них выполнили на золотой знак</t>
  </si>
  <si>
    <t>из них выполнили на серебряный знак</t>
  </si>
  <si>
    <t>из них выполнили на бронзовый знак</t>
  </si>
  <si>
    <t>Приложение № 3</t>
  </si>
  <si>
    <t>Ф.И.О. (полностью)</t>
  </si>
  <si>
    <t>ступень</t>
  </si>
  <si>
    <t>РЕЗУЛЬТАЬТЫ</t>
  </si>
  <si>
    <t>Итого баллы</t>
  </si>
  <si>
    <t>№ п/п</t>
  </si>
  <si>
    <t>Наклон вперед из положения стоя с прямыми ногами на скамье</t>
  </si>
  <si>
    <t>Поднимание туловища из положения лежа на спине</t>
  </si>
  <si>
    <t xml:space="preserve">Прыжок в длину с места толчком двумя ногами                               </t>
  </si>
  <si>
    <t>Подтягивание из виса на высокой перекладине</t>
  </si>
  <si>
    <t>Бег на выносливость</t>
  </si>
  <si>
    <t xml:space="preserve">Бег на короткую дистанцию </t>
  </si>
  <si>
    <t>1 км</t>
  </si>
  <si>
    <t>1,5 км</t>
  </si>
  <si>
    <t>2 км</t>
  </si>
  <si>
    <t>3 км</t>
  </si>
  <si>
    <t>30 м</t>
  </si>
  <si>
    <t>60 м</t>
  </si>
  <si>
    <t>+/- см</t>
  </si>
  <si>
    <t>баллы</t>
  </si>
  <si>
    <t>рез-т</t>
  </si>
  <si>
    <t>II</t>
  </si>
  <si>
    <t>III</t>
  </si>
  <si>
    <t>IV</t>
  </si>
  <si>
    <t>V</t>
  </si>
  <si>
    <t>Сгибание и разгибание рук в упоре лежа на полу</t>
  </si>
  <si>
    <t>II ступень мальчики</t>
  </si>
  <si>
    <t>II ступень девочки</t>
  </si>
  <si>
    <t>III ступень мальчки</t>
  </si>
  <si>
    <t>III ступень девочки</t>
  </si>
  <si>
    <t>IV ступень юноши</t>
  </si>
  <si>
    <t xml:space="preserve">Метание мяча весом 150г </t>
  </si>
  <si>
    <t>Метание мяча весом 150г</t>
  </si>
  <si>
    <t>IV ступень девушки</t>
  </si>
  <si>
    <t>V ступень юноши</t>
  </si>
  <si>
    <t>Метание  спортивного снаряда</t>
  </si>
  <si>
    <t>V ступень девушки</t>
  </si>
  <si>
    <t>Приложение № 1</t>
  </si>
  <si>
    <t>РЕЗУЛЬТАТЫ</t>
  </si>
  <si>
    <t>Дубляк Владимир Алексеевич</t>
  </si>
  <si>
    <t>24</t>
  </si>
  <si>
    <t>Башаев Тимур Ринатович</t>
  </si>
  <si>
    <t>4</t>
  </si>
  <si>
    <t>Ваганова Раиса Евгеньевна</t>
  </si>
  <si>
    <t>14</t>
  </si>
  <si>
    <t>Губанова Карина Артуровна</t>
  </si>
  <si>
    <t>20</t>
  </si>
  <si>
    <t>Завозин Руслан Николаевич</t>
  </si>
  <si>
    <t>15,5</t>
  </si>
  <si>
    <t>10</t>
  </si>
  <si>
    <t>Круглова Анастасия Евгеньевна</t>
  </si>
  <si>
    <t>Дейлик Игорь Евгеньевич</t>
  </si>
  <si>
    <t>Кожан Ярослав Алексеевич</t>
  </si>
  <si>
    <t>Сухих Данила Евгеньевич</t>
  </si>
  <si>
    <t>Гумбатов Дениз Русланович</t>
  </si>
  <si>
    <t>41</t>
  </si>
  <si>
    <t>Ефименко Наталья Николаевна</t>
  </si>
  <si>
    <t>5</t>
  </si>
  <si>
    <t>Корниенко Милана Анатольевна</t>
  </si>
  <si>
    <t>Кохан Вера Сергеевна</t>
  </si>
  <si>
    <t>7</t>
  </si>
  <si>
    <t>Соломка Алексей Сергеевич</t>
  </si>
  <si>
    <t>Мноян Елизавета Артемовна</t>
  </si>
  <si>
    <t xml:space="preserve">Отчет
о проведении школьного этапа муниципального зимнего Фестиваля Всероссийского 
физкультурно – спортивного комплекса «Готов к труду и обороне» (ГТО) среди обучающихся общеобразовательных организаций Кущевского района в МБОУ СОШ № 9 им. Полевого П.Г.
  </t>
  </si>
  <si>
    <t>Директор                                    Чикишев В.А.</t>
  </si>
  <si>
    <t>Судья                                          Кохан А.С.</t>
  </si>
  <si>
    <t>Судья                                           Кохан А.С.</t>
  </si>
  <si>
    <t>Директор                                     Чикишев В.А.</t>
  </si>
  <si>
    <t xml:space="preserve">                     Чикишев В.А.</t>
  </si>
  <si>
    <t xml:space="preserve">                     Кохан А.С.</t>
  </si>
  <si>
    <t>Директор                                   Чикишев В.А.</t>
  </si>
  <si>
    <t>Судья                                         Кохан А.С.</t>
  </si>
  <si>
    <t>Протокол краевого зимнего Фестиваля ГТО МБОУ СОШ № 9 им. Полевого П.Г.</t>
  </si>
  <si>
    <t>Протокол краевого зимнего Фестиваля ГТО  МБОУ СОШ № 9 им. Полевого П.Г.</t>
  </si>
  <si>
    <t>Судья                                            Кохан А.С.</t>
  </si>
  <si>
    <t>Судья                                               Кохан А.С.</t>
  </si>
  <si>
    <t>Директор                                        Чикишев В.А.</t>
  </si>
  <si>
    <t>Судья                                                 Кохан А.С.</t>
  </si>
  <si>
    <t>Директор                                          Чикишев В.А.</t>
  </si>
  <si>
    <t>7.23</t>
  </si>
  <si>
    <t>9.32</t>
  </si>
  <si>
    <t>7.34</t>
  </si>
  <si>
    <t>7.45</t>
  </si>
  <si>
    <t>5.27</t>
  </si>
  <si>
    <t>5.34</t>
  </si>
  <si>
    <t>7.40</t>
  </si>
  <si>
    <t>7.44</t>
  </si>
  <si>
    <t>7.08</t>
  </si>
  <si>
    <t>9.47</t>
  </si>
  <si>
    <t>9.40</t>
  </si>
  <si>
    <t>8.11</t>
  </si>
  <si>
    <t>13.50</t>
  </si>
  <si>
    <t>13.26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</si>
</sst>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 shrinkToFit="1"/>
    </xf>
    <xf numFmtId="49" fontId="50" fillId="34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vertical="top"/>
    </xf>
    <xf numFmtId="49" fontId="52" fillId="0" borderId="0" xfId="0" applyNumberFormat="1" applyFont="1" applyBorder="1" applyAlignment="1">
      <alignment horizontal="center" vertical="center" wrapText="1" shrinkToFit="1"/>
    </xf>
    <xf numFmtId="0" fontId="50" fillId="3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50" fillId="34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8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48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52" fillId="34" borderId="0" xfId="0" applyFont="1" applyFill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49" fontId="52" fillId="34" borderId="0" xfId="0" applyNumberFormat="1" applyFont="1" applyFill="1" applyBorder="1" applyAlignment="1">
      <alignment horizontal="center" vertical="center" wrapText="1" shrinkToFit="1"/>
    </xf>
    <xf numFmtId="49" fontId="29" fillId="0" borderId="13" xfId="0" applyNumberFormat="1" applyFont="1" applyBorder="1" applyAlignment="1">
      <alignment horizontal="center" vertical="center"/>
    </xf>
    <xf numFmtId="0" fontId="30" fillId="34" borderId="12" xfId="0" applyFont="1" applyFill="1" applyBorder="1" applyAlignment="1">
      <alignment horizontal="left"/>
    </xf>
    <xf numFmtId="0" fontId="29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2" fillId="34" borderId="12" xfId="0" applyNumberFormat="1" applyFont="1" applyFill="1" applyBorder="1" applyAlignment="1">
      <alignment horizontal="center" vertical="center" wrapText="1" shrinkToFit="1"/>
    </xf>
    <xf numFmtId="0" fontId="30" fillId="0" borderId="12" xfId="0" applyNumberFormat="1" applyFont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115" zoomScaleNormal="115" zoomScalePageLayoutView="0" workbookViewId="0" topLeftCell="A4">
      <selection activeCell="H16" sqref="H16"/>
    </sheetView>
  </sheetViews>
  <sheetFormatPr defaultColWidth="9.140625" defaultRowHeight="15"/>
  <cols>
    <col min="1" max="1" width="17.421875" style="1" customWidth="1"/>
    <col min="2" max="2" width="16.00390625" style="1" customWidth="1"/>
    <col min="3" max="3" width="12.7109375" style="1" customWidth="1"/>
    <col min="4" max="4" width="6.00390625" style="1" customWidth="1"/>
    <col min="5" max="5" width="6.140625" style="1" customWidth="1"/>
    <col min="6" max="6" width="5.57421875" style="1" customWidth="1"/>
    <col min="7" max="9" width="5.00390625" style="1" customWidth="1"/>
    <col min="10" max="10" width="4.8515625" style="1" customWidth="1"/>
    <col min="11" max="13" width="6.00390625" style="1" customWidth="1"/>
    <col min="14" max="14" width="5.28125" style="1" customWidth="1"/>
    <col min="15" max="16" width="5.57421875" style="1" customWidth="1"/>
    <col min="17" max="17" width="6.28125" style="1" customWidth="1"/>
    <col min="18" max="19" width="5.421875" style="1" customWidth="1"/>
    <col min="20" max="20" width="13.8515625" style="1" customWidth="1"/>
    <col min="21" max="16384" width="9.140625" style="1" customWidth="1"/>
  </cols>
  <sheetData>
    <row r="1" spans="14:16" ht="15.75">
      <c r="N1" s="41" t="s">
        <v>56</v>
      </c>
      <c r="O1" s="42"/>
      <c r="P1" s="42"/>
    </row>
    <row r="3" spans="1:19" ht="84.75" customHeight="1">
      <c r="A3" s="2"/>
      <c r="B3" s="43" t="s">
        <v>82</v>
      </c>
      <c r="C3" s="43"/>
      <c r="D3" s="43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27" customHeight="1">
      <c r="A4" s="3"/>
      <c r="B4" s="33" t="s">
        <v>0</v>
      </c>
      <c r="C4" s="33" t="s">
        <v>4</v>
      </c>
      <c r="D4" s="45" t="s">
        <v>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2:19" ht="15.75" customHeight="1">
      <c r="B5" s="34"/>
      <c r="C5" s="35"/>
      <c r="D5" s="36" t="s">
        <v>10</v>
      </c>
      <c r="E5" s="37"/>
      <c r="F5" s="37"/>
      <c r="G5" s="37"/>
      <c r="H5" s="38" t="s">
        <v>11</v>
      </c>
      <c r="I5" s="39"/>
      <c r="J5" s="39"/>
      <c r="K5" s="40"/>
      <c r="L5" s="38" t="s">
        <v>12</v>
      </c>
      <c r="M5" s="39"/>
      <c r="N5" s="39"/>
      <c r="O5" s="40"/>
      <c r="P5" s="38" t="s">
        <v>13</v>
      </c>
      <c r="Q5" s="39"/>
      <c r="R5" s="39"/>
      <c r="S5" s="40"/>
    </row>
    <row r="6" spans="2:19" ht="27" customHeight="1">
      <c r="B6" s="34"/>
      <c r="C6" s="35"/>
      <c r="D6" s="36" t="s">
        <v>8</v>
      </c>
      <c r="E6" s="37"/>
      <c r="F6" s="36" t="s">
        <v>9</v>
      </c>
      <c r="G6" s="36"/>
      <c r="H6" s="36" t="s">
        <v>8</v>
      </c>
      <c r="I6" s="37"/>
      <c r="J6" s="36" t="s">
        <v>9</v>
      </c>
      <c r="K6" s="36"/>
      <c r="L6" s="36" t="s">
        <v>8</v>
      </c>
      <c r="M6" s="37"/>
      <c r="N6" s="36" t="s">
        <v>9</v>
      </c>
      <c r="O6" s="36"/>
      <c r="P6" s="36" t="s">
        <v>8</v>
      </c>
      <c r="Q6" s="37"/>
      <c r="R6" s="36" t="s">
        <v>9</v>
      </c>
      <c r="S6" s="36"/>
    </row>
    <row r="7" spans="2:19" ht="15.75">
      <c r="B7" s="35"/>
      <c r="C7" s="35"/>
      <c r="D7" s="4" t="s">
        <v>1</v>
      </c>
      <c r="E7" s="4" t="s">
        <v>5</v>
      </c>
      <c r="F7" s="4" t="s">
        <v>1</v>
      </c>
      <c r="G7" s="4" t="s">
        <v>5</v>
      </c>
      <c r="H7" s="4" t="s">
        <v>1</v>
      </c>
      <c r="I7" s="4" t="s">
        <v>5</v>
      </c>
      <c r="J7" s="4" t="s">
        <v>1</v>
      </c>
      <c r="K7" s="4" t="s">
        <v>5</v>
      </c>
      <c r="L7" s="4" t="s">
        <v>6</v>
      </c>
      <c r="M7" s="4" t="s">
        <v>5</v>
      </c>
      <c r="N7" s="4" t="s">
        <v>6</v>
      </c>
      <c r="O7" s="4" t="s">
        <v>5</v>
      </c>
      <c r="P7" s="4" t="s">
        <v>6</v>
      </c>
      <c r="Q7" s="4" t="s">
        <v>5</v>
      </c>
      <c r="R7" s="4" t="s">
        <v>6</v>
      </c>
      <c r="S7" s="4" t="s">
        <v>5</v>
      </c>
    </row>
    <row r="8" spans="1:20" ht="31.5">
      <c r="A8" s="5" t="s">
        <v>14</v>
      </c>
      <c r="B8" s="30">
        <v>76</v>
      </c>
      <c r="C8" s="30">
        <v>76</v>
      </c>
      <c r="D8" s="30">
        <v>7</v>
      </c>
      <c r="E8" s="30">
        <v>9</v>
      </c>
      <c r="F8" s="30">
        <v>7</v>
      </c>
      <c r="G8" s="30">
        <v>9</v>
      </c>
      <c r="H8" s="30">
        <v>5</v>
      </c>
      <c r="I8" s="30">
        <v>3</v>
      </c>
      <c r="J8" s="30">
        <v>4</v>
      </c>
      <c r="K8" s="30">
        <v>3</v>
      </c>
      <c r="L8" s="30">
        <v>12</v>
      </c>
      <c r="M8" s="30">
        <v>10</v>
      </c>
      <c r="N8" s="30">
        <v>11</v>
      </c>
      <c r="O8" s="30">
        <v>10</v>
      </c>
      <c r="P8" s="30">
        <v>1</v>
      </c>
      <c r="Q8" s="30">
        <v>4</v>
      </c>
      <c r="R8" s="31">
        <v>1</v>
      </c>
      <c r="S8" s="31">
        <v>3</v>
      </c>
      <c r="T8" s="94"/>
    </row>
    <row r="9" spans="1:19" ht="47.25">
      <c r="A9" s="5" t="s">
        <v>16</v>
      </c>
      <c r="B9" s="32" t="s">
        <v>15</v>
      </c>
      <c r="C9" s="30" t="s">
        <v>15</v>
      </c>
      <c r="D9" s="30" t="s">
        <v>15</v>
      </c>
      <c r="E9" s="30" t="s">
        <v>15</v>
      </c>
      <c r="F9" s="30">
        <v>0</v>
      </c>
      <c r="G9" s="30">
        <v>0</v>
      </c>
      <c r="H9" s="30" t="s">
        <v>15</v>
      </c>
      <c r="I9" s="30" t="s">
        <v>15</v>
      </c>
      <c r="J9" s="30">
        <v>0</v>
      </c>
      <c r="K9" s="30">
        <v>0</v>
      </c>
      <c r="L9" s="30" t="s">
        <v>15</v>
      </c>
      <c r="M9" s="30" t="s">
        <v>15</v>
      </c>
      <c r="N9" s="30">
        <v>0</v>
      </c>
      <c r="O9" s="30">
        <v>0</v>
      </c>
      <c r="P9" s="30" t="s">
        <v>15</v>
      </c>
      <c r="Q9" s="30" t="s">
        <v>15</v>
      </c>
      <c r="R9" s="31">
        <v>0</v>
      </c>
      <c r="S9" s="31">
        <v>0</v>
      </c>
    </row>
    <row r="10" spans="1:19" ht="63">
      <c r="A10" s="5" t="s">
        <v>17</v>
      </c>
      <c r="B10" s="32" t="s">
        <v>15</v>
      </c>
      <c r="C10" s="30" t="s">
        <v>15</v>
      </c>
      <c r="D10" s="30" t="s">
        <v>15</v>
      </c>
      <c r="E10" s="30" t="s">
        <v>15</v>
      </c>
      <c r="F10" s="30">
        <v>0</v>
      </c>
      <c r="G10" s="30">
        <v>0</v>
      </c>
      <c r="H10" s="30" t="s">
        <v>15</v>
      </c>
      <c r="I10" s="30" t="s">
        <v>15</v>
      </c>
      <c r="J10" s="30">
        <v>0</v>
      </c>
      <c r="K10" s="30">
        <v>0</v>
      </c>
      <c r="L10" s="30" t="s">
        <v>15</v>
      </c>
      <c r="M10" s="30" t="s">
        <v>15</v>
      </c>
      <c r="N10" s="30">
        <v>0</v>
      </c>
      <c r="O10" s="30">
        <v>0</v>
      </c>
      <c r="P10" s="30" t="s">
        <v>15</v>
      </c>
      <c r="Q10" s="30" t="s">
        <v>15</v>
      </c>
      <c r="R10" s="31">
        <v>0</v>
      </c>
      <c r="S10" s="31">
        <v>0</v>
      </c>
    </row>
    <row r="11" spans="1:19" ht="47.25">
      <c r="A11" s="5" t="s">
        <v>18</v>
      </c>
      <c r="B11" s="32" t="s">
        <v>15</v>
      </c>
      <c r="C11" s="30" t="s">
        <v>15</v>
      </c>
      <c r="D11" s="30" t="s">
        <v>15</v>
      </c>
      <c r="E11" s="30" t="s">
        <v>15</v>
      </c>
      <c r="F11" s="30">
        <v>0</v>
      </c>
      <c r="G11" s="30">
        <v>0</v>
      </c>
      <c r="H11" s="30" t="s">
        <v>15</v>
      </c>
      <c r="I11" s="30" t="s">
        <v>15</v>
      </c>
      <c r="J11" s="30">
        <v>0</v>
      </c>
      <c r="K11" s="30">
        <v>0</v>
      </c>
      <c r="L11" s="30" t="s">
        <v>15</v>
      </c>
      <c r="M11" s="30" t="s">
        <v>15</v>
      </c>
      <c r="N11" s="30">
        <v>0</v>
      </c>
      <c r="O11" s="30">
        <v>0</v>
      </c>
      <c r="P11" s="30" t="s">
        <v>15</v>
      </c>
      <c r="Q11" s="30" t="s">
        <v>15</v>
      </c>
      <c r="R11" s="31">
        <v>0</v>
      </c>
      <c r="S11" s="31">
        <v>0</v>
      </c>
    </row>
    <row r="13" spans="2:3" ht="15.75">
      <c r="B13" s="1" t="s">
        <v>2</v>
      </c>
      <c r="C13" s="1" t="s">
        <v>87</v>
      </c>
    </row>
    <row r="15" spans="2:3" ht="15.75">
      <c r="B15" s="1" t="s">
        <v>3</v>
      </c>
      <c r="C15" s="1" t="s">
        <v>88</v>
      </c>
    </row>
  </sheetData>
  <sheetProtection/>
  <mergeCells count="17">
    <mergeCell ref="N1:P1"/>
    <mergeCell ref="B3:S3"/>
    <mergeCell ref="N6:O6"/>
    <mergeCell ref="D6:E6"/>
    <mergeCell ref="D5:G5"/>
    <mergeCell ref="D4:S4"/>
    <mergeCell ref="H5:K5"/>
    <mergeCell ref="H6:I6"/>
    <mergeCell ref="L5:O5"/>
    <mergeCell ref="C4:C7"/>
    <mergeCell ref="B4:B7"/>
    <mergeCell ref="J6:K6"/>
    <mergeCell ref="R6:S6"/>
    <mergeCell ref="F6:G6"/>
    <mergeCell ref="L6:M6"/>
    <mergeCell ref="P5:S5"/>
    <mergeCell ref="P6:Q6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140625" style="0" customWidth="1"/>
    <col min="2" max="2" width="29.8515625" style="0" customWidth="1"/>
    <col min="3" max="3" width="5.00390625" style="0" customWidth="1"/>
    <col min="5" max="5" width="6.8515625" style="0" customWidth="1"/>
    <col min="7" max="7" width="6.8515625" style="0" customWidth="1"/>
    <col min="9" max="9" width="6.8515625" style="0" customWidth="1"/>
    <col min="11" max="11" width="6.57421875" style="0" customWidth="1"/>
    <col min="13" max="13" width="7.57421875" style="0" customWidth="1"/>
    <col min="15" max="15" width="6.7109375" style="0" customWidth="1"/>
    <col min="17" max="17" width="7.421875" style="0" customWidth="1"/>
    <col min="19" max="19" width="6.28125" style="0" customWidth="1"/>
  </cols>
  <sheetData>
    <row r="1" spans="10:13" ht="15">
      <c r="J1" s="48" t="s">
        <v>19</v>
      </c>
      <c r="K1" s="48"/>
      <c r="L1" s="48"/>
      <c r="M1" s="48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2"/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3"/>
      <c r="C4" s="3"/>
      <c r="D4" s="3"/>
      <c r="E4" s="3"/>
      <c r="F4" s="3"/>
      <c r="G4" s="70" t="s">
        <v>45</v>
      </c>
      <c r="H4" s="71"/>
      <c r="I4" s="71"/>
      <c r="J4" s="3"/>
      <c r="K4" s="3"/>
      <c r="L4" s="3"/>
      <c r="M4" s="3"/>
    </row>
    <row r="5" spans="1:20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59" t="s">
        <v>23</v>
      </c>
    </row>
    <row r="6" spans="1:20" ht="30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2" t="s">
        <v>29</v>
      </c>
      <c r="M6" s="62"/>
      <c r="N6" s="63" t="s">
        <v>30</v>
      </c>
      <c r="O6" s="63"/>
      <c r="P6" s="63"/>
      <c r="Q6" s="63"/>
      <c r="R6" s="64" t="s">
        <v>50</v>
      </c>
      <c r="S6" s="65"/>
      <c r="T6" s="60"/>
    </row>
    <row r="7" spans="1:20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31</v>
      </c>
      <c r="M7" s="69"/>
      <c r="N7" s="72" t="s">
        <v>35</v>
      </c>
      <c r="O7" s="73"/>
      <c r="P7" s="72" t="s">
        <v>36</v>
      </c>
      <c r="Q7" s="73"/>
      <c r="R7" s="66"/>
      <c r="S7" s="67"/>
      <c r="T7" s="60"/>
    </row>
    <row r="8" spans="1:20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61"/>
    </row>
    <row r="9" spans="1:20" ht="15.75">
      <c r="A9" s="9">
        <v>1</v>
      </c>
      <c r="B9" s="10" t="s">
        <v>60</v>
      </c>
      <c r="C9" s="11" t="s">
        <v>40</v>
      </c>
      <c r="D9" s="11">
        <v>8</v>
      </c>
      <c r="E9" s="11">
        <v>60</v>
      </c>
      <c r="F9" s="11">
        <v>37</v>
      </c>
      <c r="G9" s="11">
        <v>50</v>
      </c>
      <c r="H9" s="11">
        <v>153</v>
      </c>
      <c r="I9" s="11">
        <v>52</v>
      </c>
      <c r="J9" s="14" t="s">
        <v>61</v>
      </c>
      <c r="K9" s="13">
        <v>7</v>
      </c>
      <c r="L9" s="14" t="s">
        <v>98</v>
      </c>
      <c r="M9" s="13">
        <v>0</v>
      </c>
      <c r="N9" s="15">
        <v>7.4</v>
      </c>
      <c r="O9" s="15">
        <v>8</v>
      </c>
      <c r="P9" s="15"/>
      <c r="Q9" s="15"/>
      <c r="R9" s="15">
        <v>15</v>
      </c>
      <c r="S9" s="15">
        <v>6</v>
      </c>
      <c r="T9" s="16">
        <f>S9+Q9+O9+M9+K9+I9+G9+E9</f>
        <v>183</v>
      </c>
    </row>
    <row r="10" spans="1:20" ht="15.75">
      <c r="A10" s="9">
        <v>2</v>
      </c>
      <c r="B10" s="10" t="s">
        <v>58</v>
      </c>
      <c r="C10" s="11" t="s">
        <v>40</v>
      </c>
      <c r="D10" s="11">
        <v>5</v>
      </c>
      <c r="E10" s="11">
        <v>44</v>
      </c>
      <c r="F10" s="11">
        <v>32</v>
      </c>
      <c r="G10" s="11">
        <v>40</v>
      </c>
      <c r="H10" s="11">
        <v>123</v>
      </c>
      <c r="I10" s="11">
        <v>14</v>
      </c>
      <c r="J10" s="14" t="s">
        <v>59</v>
      </c>
      <c r="K10" s="13">
        <v>60</v>
      </c>
      <c r="L10" s="95" t="s">
        <v>99</v>
      </c>
      <c r="M10" s="13">
        <v>0</v>
      </c>
      <c r="N10" s="15">
        <v>7.1</v>
      </c>
      <c r="O10" s="15">
        <v>11</v>
      </c>
      <c r="P10" s="15"/>
      <c r="Q10" s="15"/>
      <c r="R10" s="15">
        <v>9</v>
      </c>
      <c r="S10" s="15">
        <v>0</v>
      </c>
      <c r="T10" s="16">
        <f>S10+Q10+O10+M10+K10+I10+G10+E10</f>
        <v>169</v>
      </c>
    </row>
    <row r="11" spans="1:20" ht="15.75">
      <c r="A11" s="18"/>
      <c r="B11" s="19"/>
      <c r="C11" s="19"/>
      <c r="D11" s="26"/>
      <c r="E11" s="26"/>
      <c r="F11" s="26"/>
      <c r="G11" s="26"/>
      <c r="H11" s="26"/>
      <c r="I11" s="26"/>
      <c r="J11" s="24"/>
      <c r="K11" s="24"/>
      <c r="L11" s="96"/>
      <c r="M11" s="24"/>
      <c r="N11" s="27"/>
      <c r="O11" s="27"/>
      <c r="P11" s="27"/>
      <c r="Q11" s="27"/>
      <c r="R11" s="27"/>
      <c r="S11" s="27"/>
      <c r="T11" s="97">
        <f>SUM(T9:T10)</f>
        <v>352</v>
      </c>
    </row>
    <row r="12" spans="1:20" ht="15.75">
      <c r="A12" s="18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13" ht="15.75">
      <c r="A13" s="1"/>
      <c r="B13" s="1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 t="s">
        <v>83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4" ht="15.75">
      <c r="B16" s="23"/>
      <c r="D16" s="23"/>
    </row>
    <row r="19" ht="15.75" customHeight="1"/>
  </sheetData>
  <sheetProtection/>
  <mergeCells count="19">
    <mergeCell ref="G4:I4"/>
    <mergeCell ref="N7:O7"/>
    <mergeCell ref="P7:Q7"/>
    <mergeCell ref="B12:T12"/>
    <mergeCell ref="A6:A8"/>
    <mergeCell ref="D6:E7"/>
    <mergeCell ref="F6:G7"/>
    <mergeCell ref="H6:I7"/>
    <mergeCell ref="J6:K7"/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L7:M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140625" style="0" customWidth="1"/>
    <col min="2" max="2" width="29.8515625" style="0" customWidth="1"/>
    <col min="3" max="3" width="4.140625" style="0" customWidth="1"/>
    <col min="5" max="5" width="6.28125" style="0" customWidth="1"/>
    <col min="6" max="6" width="5.28125" style="0" customWidth="1"/>
    <col min="7" max="7" width="7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6.28125" style="0" customWidth="1"/>
    <col min="12" max="13" width="6.140625" style="0" customWidth="1"/>
    <col min="14" max="14" width="6.7109375" style="0" customWidth="1"/>
    <col min="15" max="15" width="7.28125" style="0" customWidth="1"/>
    <col min="16" max="16" width="5.8515625" style="0" customWidth="1"/>
    <col min="17" max="17" width="5.7109375" style="0" customWidth="1"/>
    <col min="18" max="18" width="6.7109375" style="0" customWidth="1"/>
    <col min="19" max="19" width="7.140625" style="0" customWidth="1"/>
    <col min="20" max="20" width="8.421875" style="0" customWidth="1"/>
  </cols>
  <sheetData>
    <row r="1" spans="10:13" ht="15">
      <c r="J1" s="48" t="s">
        <v>19</v>
      </c>
      <c r="K1" s="48"/>
      <c r="L1" s="48"/>
      <c r="M1" s="48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.75" customHeight="1">
      <c r="A3" s="2"/>
      <c r="B3" s="49" t="s">
        <v>91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3"/>
      <c r="C4" s="3"/>
      <c r="D4" s="3"/>
      <c r="E4" s="3"/>
      <c r="F4" s="3"/>
      <c r="G4" s="70" t="s">
        <v>46</v>
      </c>
      <c r="H4" s="71"/>
      <c r="I4" s="71"/>
      <c r="J4" s="3"/>
      <c r="K4" s="3"/>
      <c r="L4" s="3"/>
      <c r="M4" s="3"/>
    </row>
    <row r="5" spans="1:20" ht="17.25" customHeight="1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59" t="s">
        <v>23</v>
      </c>
    </row>
    <row r="6" spans="1:20" ht="33.7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2" t="s">
        <v>29</v>
      </c>
      <c r="M6" s="62"/>
      <c r="N6" s="63" t="s">
        <v>30</v>
      </c>
      <c r="O6" s="63"/>
      <c r="P6" s="63"/>
      <c r="Q6" s="63"/>
      <c r="R6" s="64" t="s">
        <v>50</v>
      </c>
      <c r="S6" s="65"/>
      <c r="T6" s="60"/>
    </row>
    <row r="7" spans="1:20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31</v>
      </c>
      <c r="M7" s="69"/>
      <c r="N7" s="72" t="s">
        <v>35</v>
      </c>
      <c r="O7" s="73"/>
      <c r="P7" s="72" t="s">
        <v>36</v>
      </c>
      <c r="Q7" s="73"/>
      <c r="R7" s="66"/>
      <c r="S7" s="67"/>
      <c r="T7" s="60"/>
    </row>
    <row r="8" spans="1:20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61"/>
    </row>
    <row r="9" spans="1:20" ht="15.75">
      <c r="A9" s="9">
        <v>1</v>
      </c>
      <c r="B9" s="10" t="s">
        <v>64</v>
      </c>
      <c r="C9" s="11" t="s">
        <v>40</v>
      </c>
      <c r="D9" s="11">
        <v>8</v>
      </c>
      <c r="E9" s="11">
        <v>48</v>
      </c>
      <c r="F9" s="11">
        <v>42</v>
      </c>
      <c r="G9" s="11">
        <v>63</v>
      </c>
      <c r="H9" s="11">
        <v>153</v>
      </c>
      <c r="I9" s="11">
        <v>61</v>
      </c>
      <c r="J9" s="14" t="s">
        <v>65</v>
      </c>
      <c r="K9" s="13">
        <v>63</v>
      </c>
      <c r="L9" s="95" t="s">
        <v>101</v>
      </c>
      <c r="M9" s="13">
        <v>0</v>
      </c>
      <c r="N9" s="15">
        <v>7.6</v>
      </c>
      <c r="O9" s="15">
        <v>8</v>
      </c>
      <c r="P9" s="15"/>
      <c r="Q9" s="15"/>
      <c r="R9" s="15">
        <v>15</v>
      </c>
      <c r="S9" s="15">
        <v>40</v>
      </c>
      <c r="T9" s="16">
        <f>S9+Q9+O9+M9+K9+I9+G9+E9</f>
        <v>283</v>
      </c>
    </row>
    <row r="10" spans="1:20" ht="15.75">
      <c r="A10" s="9">
        <v>2</v>
      </c>
      <c r="B10" s="10" t="s">
        <v>62</v>
      </c>
      <c r="C10" s="11" t="s">
        <v>40</v>
      </c>
      <c r="D10" s="11">
        <v>2</v>
      </c>
      <c r="E10" s="11">
        <v>19</v>
      </c>
      <c r="F10" s="11">
        <v>32</v>
      </c>
      <c r="G10" s="11">
        <v>50</v>
      </c>
      <c r="H10" s="11">
        <v>130</v>
      </c>
      <c r="I10" s="11">
        <v>40</v>
      </c>
      <c r="J10" s="14" t="s">
        <v>63</v>
      </c>
      <c r="K10" s="13">
        <v>60</v>
      </c>
      <c r="L10" s="95" t="s">
        <v>100</v>
      </c>
      <c r="M10" s="13">
        <v>0</v>
      </c>
      <c r="N10" s="15">
        <v>7.4</v>
      </c>
      <c r="O10" s="15">
        <v>10</v>
      </c>
      <c r="P10" s="15"/>
      <c r="Q10" s="15"/>
      <c r="R10" s="15">
        <v>12</v>
      </c>
      <c r="S10" s="15">
        <v>18</v>
      </c>
      <c r="T10" s="16">
        <f>S10+Q10+O10+M10+K10+I10+G10+E10</f>
        <v>197</v>
      </c>
    </row>
    <row r="11" spans="1:20" ht="15.75">
      <c r="A11" s="18"/>
      <c r="B11" s="19"/>
      <c r="C11" s="19"/>
      <c r="D11" s="26"/>
      <c r="E11" s="26"/>
      <c r="F11" s="26"/>
      <c r="G11" s="26"/>
      <c r="H11" s="26"/>
      <c r="I11" s="26"/>
      <c r="J11" s="24"/>
      <c r="K11" s="24"/>
      <c r="L11" s="24"/>
      <c r="M11" s="24"/>
      <c r="N11" s="27"/>
      <c r="O11" s="27"/>
      <c r="P11" s="27"/>
      <c r="Q11" s="27"/>
      <c r="R11" s="27"/>
      <c r="S11" s="27"/>
      <c r="T11" s="97">
        <f>SUM(T9:T10)</f>
        <v>480</v>
      </c>
    </row>
    <row r="12" spans="1:20" ht="15.75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13" ht="15.75">
      <c r="A13" s="1"/>
      <c r="B13" s="1" t="s">
        <v>85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 t="s">
        <v>89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4" ht="15.75">
      <c r="B16" s="23"/>
      <c r="D16" s="23"/>
    </row>
  </sheetData>
  <sheetProtection/>
  <mergeCells count="18">
    <mergeCell ref="G4:I4"/>
    <mergeCell ref="N7:O7"/>
    <mergeCell ref="P7:Q7"/>
    <mergeCell ref="A6:A8"/>
    <mergeCell ref="D6:E7"/>
    <mergeCell ref="F6:G7"/>
    <mergeCell ref="H6:I7"/>
    <mergeCell ref="J6:K7"/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L7:M7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5" ht="15">
      <c r="J1" s="48" t="s">
        <v>19</v>
      </c>
      <c r="K1" s="48"/>
      <c r="L1" s="48"/>
      <c r="M1" s="48"/>
      <c r="N1" s="48"/>
      <c r="O1" s="4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2"/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.75">
      <c r="A4" s="3"/>
      <c r="B4" s="3"/>
      <c r="C4" s="3"/>
      <c r="D4" s="3"/>
      <c r="E4" s="3"/>
      <c r="F4" s="3"/>
      <c r="G4" s="70" t="s">
        <v>47</v>
      </c>
      <c r="H4" s="71"/>
      <c r="I4" s="71"/>
      <c r="J4" s="3"/>
      <c r="K4" s="3"/>
      <c r="L4" s="3"/>
      <c r="M4" s="3"/>
      <c r="N4" s="3"/>
      <c r="O4" s="3"/>
    </row>
    <row r="5" spans="1:22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59" t="s">
        <v>23</v>
      </c>
    </row>
    <row r="6" spans="1:22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8" t="s">
        <v>29</v>
      </c>
      <c r="M6" s="85"/>
      <c r="N6" s="86"/>
      <c r="O6" s="87"/>
      <c r="P6" s="63" t="s">
        <v>30</v>
      </c>
      <c r="Q6" s="63"/>
      <c r="R6" s="63"/>
      <c r="S6" s="63"/>
      <c r="T6" s="64" t="s">
        <v>50</v>
      </c>
      <c r="U6" s="65"/>
      <c r="V6" s="60"/>
    </row>
    <row r="7" spans="1:22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32</v>
      </c>
      <c r="M7" s="69"/>
      <c r="N7" s="68" t="s">
        <v>33</v>
      </c>
      <c r="O7" s="69"/>
      <c r="P7" s="72" t="s">
        <v>35</v>
      </c>
      <c r="Q7" s="73"/>
      <c r="R7" s="72" t="s">
        <v>36</v>
      </c>
      <c r="S7" s="73"/>
      <c r="T7" s="66"/>
      <c r="U7" s="67"/>
      <c r="V7" s="60"/>
    </row>
    <row r="8" spans="1:22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8" t="s">
        <v>39</v>
      </c>
      <c r="U8" s="8" t="s">
        <v>38</v>
      </c>
      <c r="V8" s="61"/>
    </row>
    <row r="9" spans="1:22" ht="15.75">
      <c r="A9" s="9">
        <v>1</v>
      </c>
      <c r="B9" s="10" t="s">
        <v>66</v>
      </c>
      <c r="C9" s="11" t="s">
        <v>41</v>
      </c>
      <c r="D9" s="11">
        <v>4</v>
      </c>
      <c r="E9" s="11">
        <v>32</v>
      </c>
      <c r="F9" s="11">
        <v>35</v>
      </c>
      <c r="G9" s="11">
        <v>36</v>
      </c>
      <c r="H9" s="11">
        <v>145</v>
      </c>
      <c r="I9" s="11">
        <v>16</v>
      </c>
      <c r="J9" s="14" t="s">
        <v>68</v>
      </c>
      <c r="K9" s="13">
        <v>12</v>
      </c>
      <c r="L9" s="95" t="s">
        <v>102</v>
      </c>
      <c r="M9" s="13">
        <v>85</v>
      </c>
      <c r="N9" s="25"/>
      <c r="O9" s="13"/>
      <c r="P9" s="15"/>
      <c r="Q9" s="15"/>
      <c r="R9" s="15" t="s">
        <v>67</v>
      </c>
      <c r="S9" s="15">
        <v>0</v>
      </c>
      <c r="T9" s="15">
        <v>24</v>
      </c>
      <c r="U9" s="15">
        <v>25</v>
      </c>
      <c r="V9" s="16">
        <f>U9+S9+Q9+O9+M9+K9+I9+G9+E9</f>
        <v>206</v>
      </c>
    </row>
    <row r="10" spans="1:22" ht="15.75">
      <c r="A10" s="18"/>
      <c r="B10" s="19"/>
      <c r="C10" s="19"/>
      <c r="D10" s="26"/>
      <c r="E10" s="26"/>
      <c r="F10" s="26"/>
      <c r="G10" s="26"/>
      <c r="H10" s="26"/>
      <c r="I10" s="26"/>
      <c r="J10" s="24"/>
      <c r="K10" s="24"/>
      <c r="L10" s="24"/>
      <c r="M10" s="24"/>
      <c r="N10" s="24"/>
      <c r="O10" s="24"/>
      <c r="P10" s="27"/>
      <c r="Q10" s="27"/>
      <c r="R10" s="27"/>
      <c r="S10" s="27"/>
      <c r="T10" s="27"/>
      <c r="U10" s="27"/>
      <c r="V10" s="97">
        <f>SUM(V9:V9)</f>
        <v>206</v>
      </c>
    </row>
    <row r="11" spans="1:22" ht="15.7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15" ht="15.75">
      <c r="A12" s="1"/>
      <c r="B12" s="1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1" t="s">
        <v>83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4" ht="15.75">
      <c r="B15" s="23"/>
      <c r="D15" s="23"/>
    </row>
  </sheetData>
  <sheetProtection/>
  <mergeCells count="19">
    <mergeCell ref="G4:I4"/>
    <mergeCell ref="L7:M7"/>
    <mergeCell ref="N7:O7"/>
    <mergeCell ref="P7:Q7"/>
    <mergeCell ref="R7:S7"/>
    <mergeCell ref="V5:V8"/>
    <mergeCell ref="L6:O6"/>
    <mergeCell ref="P6:S6"/>
    <mergeCell ref="T6:U7"/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.140625" style="0" customWidth="1"/>
    <col min="2" max="2" width="32.7109375" style="0" customWidth="1"/>
  </cols>
  <sheetData>
    <row r="1" spans="10:15" ht="15">
      <c r="J1" s="48" t="s">
        <v>19</v>
      </c>
      <c r="K1" s="48"/>
      <c r="L1" s="48"/>
      <c r="M1" s="48"/>
      <c r="N1" s="48"/>
      <c r="O1" s="4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2"/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.75">
      <c r="A4" s="3"/>
      <c r="B4" s="3"/>
      <c r="C4" s="3"/>
      <c r="D4" s="3"/>
      <c r="E4" s="3"/>
      <c r="F4" s="3"/>
      <c r="G4" s="70" t="s">
        <v>48</v>
      </c>
      <c r="H4" s="71"/>
      <c r="I4" s="71"/>
      <c r="J4" s="3"/>
      <c r="K4" s="3"/>
      <c r="L4" s="3"/>
      <c r="M4" s="3"/>
      <c r="N4" s="3"/>
      <c r="O4" s="3"/>
    </row>
    <row r="5" spans="1:22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59" t="s">
        <v>23</v>
      </c>
    </row>
    <row r="6" spans="1:22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8" t="s">
        <v>29</v>
      </c>
      <c r="M6" s="85"/>
      <c r="N6" s="86"/>
      <c r="O6" s="87"/>
      <c r="P6" s="63" t="s">
        <v>30</v>
      </c>
      <c r="Q6" s="63"/>
      <c r="R6" s="63"/>
      <c r="S6" s="63"/>
      <c r="T6" s="64" t="s">
        <v>50</v>
      </c>
      <c r="U6" s="65"/>
      <c r="V6" s="60"/>
    </row>
    <row r="7" spans="1:22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32</v>
      </c>
      <c r="M7" s="69"/>
      <c r="N7" s="68" t="s">
        <v>33</v>
      </c>
      <c r="O7" s="69"/>
      <c r="P7" s="72" t="s">
        <v>35</v>
      </c>
      <c r="Q7" s="73"/>
      <c r="R7" s="72" t="s">
        <v>36</v>
      </c>
      <c r="S7" s="73"/>
      <c r="T7" s="66"/>
      <c r="U7" s="67"/>
      <c r="V7" s="60"/>
    </row>
    <row r="8" spans="1:22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8" t="s">
        <v>39</v>
      </c>
      <c r="U8" s="8" t="s">
        <v>38</v>
      </c>
      <c r="V8" s="61"/>
    </row>
    <row r="9" spans="1:22" ht="21" customHeight="1">
      <c r="A9" s="9">
        <v>1</v>
      </c>
      <c r="B9" s="98" t="s">
        <v>69</v>
      </c>
      <c r="C9" s="11" t="s">
        <v>41</v>
      </c>
      <c r="D9" s="11">
        <v>5</v>
      </c>
      <c r="E9" s="11">
        <v>32</v>
      </c>
      <c r="F9" s="11">
        <v>35</v>
      </c>
      <c r="G9" s="11">
        <v>49</v>
      </c>
      <c r="H9" s="11">
        <v>158</v>
      </c>
      <c r="I9" s="11">
        <v>52</v>
      </c>
      <c r="J9" s="14" t="s">
        <v>65</v>
      </c>
      <c r="K9" s="13">
        <v>62</v>
      </c>
      <c r="L9" s="95" t="s">
        <v>103</v>
      </c>
      <c r="M9" s="13">
        <v>90</v>
      </c>
      <c r="N9" s="25"/>
      <c r="O9" s="13"/>
      <c r="P9" s="15"/>
      <c r="Q9" s="15"/>
      <c r="R9" s="15">
        <v>16.6</v>
      </c>
      <c r="S9" s="15">
        <v>0</v>
      </c>
      <c r="T9" s="15">
        <v>18</v>
      </c>
      <c r="U9" s="15">
        <v>40</v>
      </c>
      <c r="V9" s="16">
        <f>U9+S9+Q9+O9+M9+K9+I9+G9+E9</f>
        <v>325</v>
      </c>
    </row>
    <row r="10" spans="1:22" ht="15.75">
      <c r="A10" s="18"/>
      <c r="B10" s="99"/>
      <c r="C10" s="19"/>
      <c r="D10" s="26"/>
      <c r="E10" s="26"/>
      <c r="F10" s="26"/>
      <c r="G10" s="26"/>
      <c r="H10" s="26"/>
      <c r="I10" s="26"/>
      <c r="J10" s="24"/>
      <c r="K10" s="24"/>
      <c r="L10" s="24"/>
      <c r="M10" s="24"/>
      <c r="N10" s="24"/>
      <c r="O10" s="24"/>
      <c r="P10" s="27"/>
      <c r="Q10" s="27"/>
      <c r="R10" s="27"/>
      <c r="S10" s="27"/>
      <c r="T10" s="27"/>
      <c r="U10" s="27"/>
      <c r="V10" s="97">
        <f>SUM(V9:V9)</f>
        <v>325</v>
      </c>
    </row>
    <row r="11" spans="1:22" ht="15.7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15" ht="15.75">
      <c r="A12" s="1"/>
      <c r="B12" s="1" t="s">
        <v>94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1" t="s">
        <v>95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4" ht="15.75">
      <c r="B15" s="23"/>
      <c r="D15" s="23"/>
    </row>
  </sheetData>
  <sheetProtection/>
  <mergeCells count="19">
    <mergeCell ref="G4:I4"/>
    <mergeCell ref="L7:M7"/>
    <mergeCell ref="N7:O7"/>
    <mergeCell ref="P7:Q7"/>
    <mergeCell ref="R7:S7"/>
    <mergeCell ref="V5:V8"/>
    <mergeCell ref="L6:O6"/>
    <mergeCell ref="P6:S6"/>
    <mergeCell ref="T6:U7"/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2:15" ht="15">
      <c r="L1" s="48" t="s">
        <v>19</v>
      </c>
      <c r="M1" s="48"/>
      <c r="N1" s="48"/>
      <c r="O1" s="4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2"/>
      <c r="B3" s="49" t="s">
        <v>91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.75">
      <c r="A4" s="3"/>
      <c r="B4" s="3"/>
      <c r="C4" s="3"/>
      <c r="D4" s="3"/>
      <c r="E4" s="3"/>
      <c r="F4" s="92" t="s">
        <v>49</v>
      </c>
      <c r="G4" s="71"/>
      <c r="H4" s="71"/>
      <c r="I4" s="3"/>
      <c r="J4" s="3"/>
      <c r="K4" s="3"/>
      <c r="L4" s="3"/>
      <c r="M4" s="3"/>
      <c r="N4" s="3"/>
      <c r="O4" s="3"/>
    </row>
    <row r="5" spans="1:22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59" t="s">
        <v>23</v>
      </c>
    </row>
    <row r="6" spans="1:22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88" t="s">
        <v>28</v>
      </c>
      <c r="K6" s="89"/>
      <c r="L6" s="68" t="s">
        <v>29</v>
      </c>
      <c r="M6" s="85"/>
      <c r="N6" s="86"/>
      <c r="O6" s="87"/>
      <c r="P6" s="63" t="s">
        <v>30</v>
      </c>
      <c r="Q6" s="63"/>
      <c r="R6" s="63"/>
      <c r="S6" s="63"/>
      <c r="T6" s="64" t="s">
        <v>50</v>
      </c>
      <c r="U6" s="65"/>
      <c r="V6" s="60"/>
    </row>
    <row r="7" spans="1:22" ht="36.75" customHeight="1">
      <c r="A7" s="76"/>
      <c r="B7" s="52"/>
      <c r="C7" s="56"/>
      <c r="D7" s="80"/>
      <c r="E7" s="81"/>
      <c r="F7" s="80"/>
      <c r="G7" s="81"/>
      <c r="H7" s="80"/>
      <c r="I7" s="81"/>
      <c r="J7" s="90"/>
      <c r="K7" s="91"/>
      <c r="L7" s="68" t="s">
        <v>33</v>
      </c>
      <c r="M7" s="69"/>
      <c r="N7" s="68" t="s">
        <v>34</v>
      </c>
      <c r="O7" s="87"/>
      <c r="P7" s="72" t="s">
        <v>35</v>
      </c>
      <c r="Q7" s="73"/>
      <c r="R7" s="72" t="s">
        <v>36</v>
      </c>
      <c r="S7" s="73"/>
      <c r="T7" s="66"/>
      <c r="U7" s="67"/>
      <c r="V7" s="60"/>
    </row>
    <row r="8" spans="1:22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8" t="s">
        <v>39</v>
      </c>
      <c r="U8" s="8" t="s">
        <v>38</v>
      </c>
      <c r="V8" s="61"/>
    </row>
    <row r="9" spans="1:22" ht="15.75">
      <c r="A9" s="10">
        <v>1</v>
      </c>
      <c r="B9" s="9" t="s">
        <v>72</v>
      </c>
      <c r="C9" s="11" t="s">
        <v>42</v>
      </c>
      <c r="D9" s="11">
        <v>2</v>
      </c>
      <c r="E9" s="11">
        <v>15</v>
      </c>
      <c r="F9" s="11">
        <v>49</v>
      </c>
      <c r="G9" s="11">
        <v>60</v>
      </c>
      <c r="H9" s="11">
        <v>247</v>
      </c>
      <c r="I9" s="11">
        <v>69</v>
      </c>
      <c r="J9" s="12">
        <v>50</v>
      </c>
      <c r="K9" s="13">
        <v>63</v>
      </c>
      <c r="L9" s="25" t="s">
        <v>106</v>
      </c>
      <c r="M9" s="13">
        <v>75</v>
      </c>
      <c r="N9" s="13"/>
      <c r="O9" s="13"/>
      <c r="P9" s="15"/>
      <c r="Q9" s="15"/>
      <c r="R9" s="15">
        <v>13.2</v>
      </c>
      <c r="S9" s="15">
        <v>0</v>
      </c>
      <c r="T9" s="15">
        <v>37</v>
      </c>
      <c r="U9" s="15">
        <v>48</v>
      </c>
      <c r="V9" s="16">
        <f>U9+S9+Q9+O9+M9+K9+I9+G9+E9</f>
        <v>330</v>
      </c>
    </row>
    <row r="10" spans="1:22" ht="15.75">
      <c r="A10" s="10">
        <v>2</v>
      </c>
      <c r="B10" s="28" t="s">
        <v>73</v>
      </c>
      <c r="C10" s="11" t="s">
        <v>42</v>
      </c>
      <c r="D10" s="11">
        <v>4</v>
      </c>
      <c r="E10" s="11">
        <v>25</v>
      </c>
      <c r="F10" s="11">
        <v>48</v>
      </c>
      <c r="G10" s="11">
        <v>57</v>
      </c>
      <c r="H10" s="11">
        <v>183</v>
      </c>
      <c r="I10" s="11">
        <v>33</v>
      </c>
      <c r="J10" s="12">
        <v>25</v>
      </c>
      <c r="K10" s="14" t="s">
        <v>74</v>
      </c>
      <c r="L10" s="95" t="s">
        <v>106</v>
      </c>
      <c r="M10" s="13">
        <v>75</v>
      </c>
      <c r="N10" s="13"/>
      <c r="O10" s="13"/>
      <c r="P10" s="15"/>
      <c r="Q10" s="15"/>
      <c r="R10" s="15">
        <v>14</v>
      </c>
      <c r="S10" s="15">
        <v>0</v>
      </c>
      <c r="T10" s="15">
        <v>32</v>
      </c>
      <c r="U10" s="15">
        <v>32</v>
      </c>
      <c r="V10" s="16">
        <f>U10+S10+Q10+O10+M10+K10+I10+G10+E10</f>
        <v>263</v>
      </c>
    </row>
    <row r="11" spans="1:22" ht="15.75">
      <c r="A11" s="9">
        <v>3</v>
      </c>
      <c r="B11" s="10" t="s">
        <v>70</v>
      </c>
      <c r="C11" s="11" t="s">
        <v>42</v>
      </c>
      <c r="D11" s="11">
        <v>6</v>
      </c>
      <c r="E11" s="11">
        <v>40</v>
      </c>
      <c r="F11" s="11">
        <v>41</v>
      </c>
      <c r="G11" s="11">
        <v>43</v>
      </c>
      <c r="H11" s="11">
        <v>195</v>
      </c>
      <c r="I11" s="11">
        <v>42</v>
      </c>
      <c r="J11" s="12">
        <v>22</v>
      </c>
      <c r="K11" s="13">
        <v>61</v>
      </c>
      <c r="L11" s="25" t="s">
        <v>104</v>
      </c>
      <c r="M11" s="13">
        <v>67</v>
      </c>
      <c r="N11" s="13"/>
      <c r="O11" s="13"/>
      <c r="P11" s="15"/>
      <c r="Q11" s="15"/>
      <c r="R11" s="15">
        <v>14.1</v>
      </c>
      <c r="S11" s="15">
        <v>0</v>
      </c>
      <c r="T11" s="15">
        <v>18</v>
      </c>
      <c r="U11" s="15">
        <v>0</v>
      </c>
      <c r="V11" s="16">
        <f>U11+S11+Q11+O11+M11+K11+I11+G11+E11</f>
        <v>253</v>
      </c>
    </row>
    <row r="12" spans="1:22" ht="15.75">
      <c r="A12" s="9">
        <v>4</v>
      </c>
      <c r="B12" s="10" t="s">
        <v>71</v>
      </c>
      <c r="C12" s="11" t="s">
        <v>42</v>
      </c>
      <c r="D12" s="11">
        <v>2</v>
      </c>
      <c r="E12" s="11">
        <v>15</v>
      </c>
      <c r="F12" s="11">
        <v>36</v>
      </c>
      <c r="G12" s="11">
        <v>28</v>
      </c>
      <c r="H12" s="11">
        <v>163</v>
      </c>
      <c r="I12" s="11">
        <v>14</v>
      </c>
      <c r="J12" s="12">
        <v>25</v>
      </c>
      <c r="K12" s="14" t="s">
        <v>74</v>
      </c>
      <c r="L12" s="25" t="s">
        <v>105</v>
      </c>
      <c r="M12" s="13">
        <v>66</v>
      </c>
      <c r="N12" s="13"/>
      <c r="O12" s="13"/>
      <c r="P12" s="15"/>
      <c r="Q12" s="15"/>
      <c r="R12" s="15">
        <v>14.8</v>
      </c>
      <c r="S12" s="15">
        <v>0</v>
      </c>
      <c r="T12" s="15">
        <v>14</v>
      </c>
      <c r="U12" s="15">
        <v>0</v>
      </c>
      <c r="V12" s="16">
        <f>U12+S12+Q12+O12+M12+K12+I12+G12+E12</f>
        <v>164</v>
      </c>
    </row>
    <row r="13" spans="1:22" ht="15.75">
      <c r="A13" s="18"/>
      <c r="B13" s="19"/>
      <c r="C13" s="19"/>
      <c r="D13" s="26"/>
      <c r="E13" s="26"/>
      <c r="F13" s="26"/>
      <c r="G13" s="26"/>
      <c r="H13" s="26"/>
      <c r="I13" s="26"/>
      <c r="J13" s="17"/>
      <c r="K13" s="24"/>
      <c r="L13" s="24"/>
      <c r="M13" s="24"/>
      <c r="N13" s="24"/>
      <c r="O13" s="24"/>
      <c r="P13" s="27"/>
      <c r="Q13" s="27"/>
      <c r="R13" s="27"/>
      <c r="S13" s="27"/>
      <c r="T13" s="27"/>
      <c r="U13" s="27"/>
      <c r="V13" s="97">
        <f>SUM(V9:V12)</f>
        <v>1010</v>
      </c>
    </row>
    <row r="14" spans="1:22" ht="15.75">
      <c r="A14" s="18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15" ht="15.75">
      <c r="A15" s="1"/>
      <c r="B15" s="1" t="s">
        <v>93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"/>
    </row>
    <row r="17" spans="1:15" ht="15.75">
      <c r="A17" s="1"/>
      <c r="B17" s="1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4" ht="15.75">
      <c r="B18" s="23"/>
      <c r="D18" s="23"/>
    </row>
  </sheetData>
  <sheetProtection/>
  <mergeCells count="19">
    <mergeCell ref="F4:H4"/>
    <mergeCell ref="L7:M7"/>
    <mergeCell ref="N7:O7"/>
    <mergeCell ref="P7:Q7"/>
    <mergeCell ref="R7:S7"/>
    <mergeCell ref="V5:V8"/>
    <mergeCell ref="L6:O6"/>
    <mergeCell ref="P6:S6"/>
    <mergeCell ref="T6:U7"/>
    <mergeCell ref="A6:A8"/>
    <mergeCell ref="D6:E7"/>
    <mergeCell ref="F6:G7"/>
    <mergeCell ref="H6:I7"/>
    <mergeCell ref="J6:K7"/>
    <mergeCell ref="L1:O1"/>
    <mergeCell ref="B3:O3"/>
    <mergeCell ref="B5:B8"/>
    <mergeCell ref="C5:C8"/>
    <mergeCell ref="D5:U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C4">
      <selection activeCell="B23" sqref="B23"/>
    </sheetView>
  </sheetViews>
  <sheetFormatPr defaultColWidth="9.140625" defaultRowHeight="15"/>
  <cols>
    <col min="1" max="1" width="4.140625" style="0" customWidth="1"/>
    <col min="2" max="2" width="33.8515625" style="0" customWidth="1"/>
  </cols>
  <sheetData>
    <row r="1" spans="10:15" ht="15">
      <c r="J1" s="48" t="s">
        <v>19</v>
      </c>
      <c r="K1" s="48"/>
      <c r="L1" s="48"/>
      <c r="M1" s="48"/>
      <c r="N1" s="48"/>
      <c r="O1" s="4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2"/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.75">
      <c r="A4" s="3"/>
      <c r="B4" s="3"/>
      <c r="C4" s="3"/>
      <c r="D4" s="3"/>
      <c r="E4" s="3"/>
      <c r="F4" s="3"/>
      <c r="G4" s="92" t="s">
        <v>52</v>
      </c>
      <c r="H4" s="71"/>
      <c r="I4" s="71"/>
      <c r="J4" s="3"/>
      <c r="K4" s="3"/>
      <c r="L4" s="3"/>
      <c r="M4" s="3"/>
      <c r="N4" s="3"/>
      <c r="O4" s="3"/>
    </row>
    <row r="5" spans="1:22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59" t="s">
        <v>23</v>
      </c>
    </row>
    <row r="6" spans="1:22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8" t="s">
        <v>29</v>
      </c>
      <c r="M6" s="85"/>
      <c r="N6" s="86"/>
      <c r="O6" s="87"/>
      <c r="P6" s="63" t="s">
        <v>30</v>
      </c>
      <c r="Q6" s="63"/>
      <c r="R6" s="63"/>
      <c r="S6" s="63"/>
      <c r="T6" s="64" t="s">
        <v>51</v>
      </c>
      <c r="U6" s="65"/>
      <c r="V6" s="60"/>
    </row>
    <row r="7" spans="1:22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33</v>
      </c>
      <c r="M7" s="69"/>
      <c r="N7" s="68" t="s">
        <v>34</v>
      </c>
      <c r="O7" s="87"/>
      <c r="P7" s="72" t="s">
        <v>35</v>
      </c>
      <c r="Q7" s="73"/>
      <c r="R7" s="72" t="s">
        <v>36</v>
      </c>
      <c r="S7" s="73"/>
      <c r="T7" s="66"/>
      <c r="U7" s="67"/>
      <c r="V7" s="60"/>
    </row>
    <row r="8" spans="1:22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8" t="s">
        <v>39</v>
      </c>
      <c r="U8" s="8" t="s">
        <v>38</v>
      </c>
      <c r="V8" s="61"/>
    </row>
    <row r="9" spans="1:22" ht="15.75">
      <c r="A9" s="10">
        <v>1</v>
      </c>
      <c r="B9" s="9" t="s">
        <v>78</v>
      </c>
      <c r="C9" s="11" t="s">
        <v>42</v>
      </c>
      <c r="D9" s="11">
        <v>14</v>
      </c>
      <c r="E9" s="11">
        <v>56</v>
      </c>
      <c r="F9" s="11">
        <v>30</v>
      </c>
      <c r="G9" s="11">
        <v>23</v>
      </c>
      <c r="H9" s="11">
        <v>176</v>
      </c>
      <c r="I9" s="11">
        <v>55</v>
      </c>
      <c r="J9" s="14" t="s">
        <v>68</v>
      </c>
      <c r="K9" s="13">
        <v>40</v>
      </c>
      <c r="L9" s="25" t="s">
        <v>109</v>
      </c>
      <c r="M9" s="103">
        <v>76</v>
      </c>
      <c r="N9" s="13"/>
      <c r="O9" s="13"/>
      <c r="P9" s="15"/>
      <c r="Q9" s="15"/>
      <c r="R9" s="15">
        <v>15.6</v>
      </c>
      <c r="S9" s="15">
        <v>0</v>
      </c>
      <c r="T9" s="15">
        <v>14</v>
      </c>
      <c r="U9" s="15">
        <v>3</v>
      </c>
      <c r="V9" s="16">
        <f>U9+S9+Q9+O9+M9+K9+I9+G9+E9</f>
        <v>253</v>
      </c>
    </row>
    <row r="10" spans="1:22" ht="15.75">
      <c r="A10" s="9">
        <v>2</v>
      </c>
      <c r="B10" s="10" t="s">
        <v>75</v>
      </c>
      <c r="C10" s="11" t="s">
        <v>42</v>
      </c>
      <c r="D10" s="11">
        <v>2</v>
      </c>
      <c r="E10" s="11">
        <v>11</v>
      </c>
      <c r="F10" s="11">
        <v>35</v>
      </c>
      <c r="G10" s="11">
        <v>42</v>
      </c>
      <c r="H10" s="11">
        <v>130</v>
      </c>
      <c r="I10" s="11">
        <v>1</v>
      </c>
      <c r="J10" s="14" t="s">
        <v>76</v>
      </c>
      <c r="K10" s="13">
        <v>12</v>
      </c>
      <c r="L10" s="25" t="s">
        <v>107</v>
      </c>
      <c r="M10" s="13">
        <v>61</v>
      </c>
      <c r="N10" s="13"/>
      <c r="O10" s="13"/>
      <c r="P10" s="15"/>
      <c r="Q10" s="15"/>
      <c r="R10" s="15">
        <v>15.8</v>
      </c>
      <c r="S10" s="15">
        <v>0</v>
      </c>
      <c r="T10" s="15">
        <v>13</v>
      </c>
      <c r="U10" s="15">
        <v>1</v>
      </c>
      <c r="V10" s="16">
        <f>U10+S10+Q10+O10+M10+K10+I10+G10+E10</f>
        <v>128</v>
      </c>
    </row>
    <row r="11" spans="1:22" ht="15.75">
      <c r="A11" s="9">
        <v>3</v>
      </c>
      <c r="B11" s="100" t="s">
        <v>77</v>
      </c>
      <c r="C11" s="11" t="s">
        <v>42</v>
      </c>
      <c r="D11" s="11">
        <v>-11</v>
      </c>
      <c r="E11" s="11">
        <v>0</v>
      </c>
      <c r="F11" s="11">
        <v>20</v>
      </c>
      <c r="G11" s="11">
        <v>7</v>
      </c>
      <c r="H11" s="11">
        <v>134</v>
      </c>
      <c r="I11" s="11">
        <v>5</v>
      </c>
      <c r="J11" s="14" t="s">
        <v>79</v>
      </c>
      <c r="K11" s="13">
        <v>20</v>
      </c>
      <c r="L11" s="25" t="s">
        <v>108</v>
      </c>
      <c r="M11" s="103">
        <v>62</v>
      </c>
      <c r="N11" s="13"/>
      <c r="O11" s="13"/>
      <c r="P11" s="15"/>
      <c r="Q11" s="15"/>
      <c r="R11" s="15">
        <v>16.3</v>
      </c>
      <c r="S11" s="15">
        <v>0</v>
      </c>
      <c r="T11" s="15">
        <v>12</v>
      </c>
      <c r="U11" s="15">
        <v>0</v>
      </c>
      <c r="V11" s="16">
        <f>U11+S11+Q11+O11+M11+K11+I11+G11+E11</f>
        <v>94</v>
      </c>
    </row>
    <row r="12" spans="1:22" ht="15.75">
      <c r="A12" s="18"/>
      <c r="B12" s="101"/>
      <c r="C12" s="19"/>
      <c r="D12" s="26"/>
      <c r="E12" s="26"/>
      <c r="F12" s="26"/>
      <c r="G12" s="26"/>
      <c r="H12" s="26"/>
      <c r="I12" s="26"/>
      <c r="J12" s="24"/>
      <c r="K12" s="24"/>
      <c r="L12" s="24"/>
      <c r="M12" s="29"/>
      <c r="N12" s="24"/>
      <c r="O12" s="24"/>
      <c r="P12" s="27"/>
      <c r="Q12" s="27"/>
      <c r="R12" s="27"/>
      <c r="S12" s="27"/>
      <c r="T12" s="27"/>
      <c r="U12" s="27"/>
      <c r="V12" s="97">
        <f>SUM(V9:V11)</f>
        <v>475</v>
      </c>
    </row>
    <row r="13" spans="1:22" ht="15.75">
      <c r="A13" s="18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15" ht="15.75">
      <c r="A14" s="1"/>
      <c r="B14" s="1" t="s">
        <v>96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"/>
    </row>
    <row r="16" spans="1:15" ht="15.75">
      <c r="A16" s="1"/>
      <c r="B16" s="1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4" ht="15.75">
      <c r="B17" s="23"/>
      <c r="D17" s="23"/>
    </row>
  </sheetData>
  <sheetProtection/>
  <mergeCells count="19">
    <mergeCell ref="L7:M7"/>
    <mergeCell ref="N7:O7"/>
    <mergeCell ref="P7:Q7"/>
    <mergeCell ref="R7:S7"/>
    <mergeCell ref="G4:I4"/>
    <mergeCell ref="V5:V8"/>
    <mergeCell ref="L6:O6"/>
    <mergeCell ref="P6:S6"/>
    <mergeCell ref="T6:U7"/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2:15" ht="15">
      <c r="L1" s="48" t="s">
        <v>19</v>
      </c>
      <c r="M1" s="48"/>
      <c r="N1" s="48"/>
      <c r="O1" s="48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2"/>
      <c r="B3" s="49" t="s">
        <v>91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3"/>
      <c r="C4" s="3"/>
      <c r="D4" s="3"/>
      <c r="E4" s="3"/>
      <c r="F4" s="3"/>
      <c r="G4" s="70" t="s">
        <v>53</v>
      </c>
      <c r="H4" s="71"/>
      <c r="I4" s="71"/>
      <c r="J4" s="3"/>
      <c r="K4" s="3"/>
      <c r="L4" s="3"/>
      <c r="M4" s="3"/>
    </row>
    <row r="5" spans="1:20" ht="18.75">
      <c r="A5" s="6"/>
      <c r="B5" s="50" t="s">
        <v>20</v>
      </c>
      <c r="C5" s="54" t="s">
        <v>21</v>
      </c>
      <c r="D5" s="58" t="s">
        <v>22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59" t="s">
        <v>23</v>
      </c>
    </row>
    <row r="6" spans="1:20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88" t="s">
        <v>28</v>
      </c>
      <c r="K6" s="89"/>
      <c r="L6" s="62" t="s">
        <v>29</v>
      </c>
      <c r="M6" s="93"/>
      <c r="N6" s="63" t="s">
        <v>30</v>
      </c>
      <c r="O6" s="63"/>
      <c r="P6" s="63"/>
      <c r="Q6" s="63"/>
      <c r="R6" s="64" t="s">
        <v>54</v>
      </c>
      <c r="S6" s="65"/>
      <c r="T6" s="60"/>
    </row>
    <row r="7" spans="1:20" ht="36.75" customHeight="1">
      <c r="A7" s="76"/>
      <c r="B7" s="52"/>
      <c r="C7" s="56"/>
      <c r="D7" s="80"/>
      <c r="E7" s="81"/>
      <c r="F7" s="80"/>
      <c r="G7" s="81"/>
      <c r="H7" s="80"/>
      <c r="I7" s="81"/>
      <c r="J7" s="90"/>
      <c r="K7" s="91"/>
      <c r="L7" s="68" t="s">
        <v>34</v>
      </c>
      <c r="M7" s="87"/>
      <c r="N7" s="72" t="s">
        <v>35</v>
      </c>
      <c r="O7" s="73"/>
      <c r="P7" s="72" t="s">
        <v>36</v>
      </c>
      <c r="Q7" s="73"/>
      <c r="R7" s="66"/>
      <c r="S7" s="67"/>
      <c r="T7" s="60"/>
    </row>
    <row r="8" spans="1:20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61"/>
    </row>
    <row r="9" spans="1:20" ht="15.75">
      <c r="A9" s="9">
        <v>1</v>
      </c>
      <c r="B9" s="10" t="s">
        <v>80</v>
      </c>
      <c r="C9" s="11" t="s">
        <v>43</v>
      </c>
      <c r="D9" s="11">
        <v>17</v>
      </c>
      <c r="E9" s="11">
        <v>63</v>
      </c>
      <c r="F9" s="11">
        <v>39</v>
      </c>
      <c r="G9" s="11">
        <v>36</v>
      </c>
      <c r="H9" s="11">
        <v>168</v>
      </c>
      <c r="I9" s="11">
        <v>0</v>
      </c>
      <c r="J9" s="12">
        <v>36</v>
      </c>
      <c r="K9" s="13">
        <v>48</v>
      </c>
      <c r="L9" s="102" t="s">
        <v>110</v>
      </c>
      <c r="M9" s="103">
        <v>47</v>
      </c>
      <c r="N9" s="15"/>
      <c r="O9" s="15"/>
      <c r="P9" s="15">
        <v>8.7</v>
      </c>
      <c r="Q9" s="15">
        <v>29</v>
      </c>
      <c r="R9" s="15">
        <v>27</v>
      </c>
      <c r="S9" s="15">
        <v>25</v>
      </c>
      <c r="T9" s="16">
        <f>S9+Q9+O9+M9+K9+I9+G9+E9</f>
        <v>248</v>
      </c>
    </row>
    <row r="10" spans="1:20" ht="15.75">
      <c r="A10" s="18"/>
      <c r="B10" s="19"/>
      <c r="C10" s="19"/>
      <c r="D10" s="26"/>
      <c r="E10" s="26"/>
      <c r="F10" s="26"/>
      <c r="G10" s="26"/>
      <c r="H10" s="26"/>
      <c r="I10" s="26"/>
      <c r="J10" s="17"/>
      <c r="K10" s="24"/>
      <c r="L10" s="24"/>
      <c r="M10" s="29"/>
      <c r="N10" s="27"/>
      <c r="O10" s="27"/>
      <c r="P10" s="27"/>
      <c r="Q10" s="27"/>
      <c r="R10" s="27"/>
      <c r="S10" s="27"/>
      <c r="T10" s="97">
        <f>SUM(T9:T9)</f>
        <v>248</v>
      </c>
    </row>
    <row r="11" spans="1:20" ht="15.7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13" ht="15.75">
      <c r="A12" s="1"/>
      <c r="B12" s="1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</row>
    <row r="14" spans="1:13" ht="15.75">
      <c r="A14" s="1"/>
      <c r="B14" s="1" t="s">
        <v>83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4" ht="15.75">
      <c r="B15" s="23"/>
      <c r="D15" s="23"/>
    </row>
  </sheetData>
  <sheetProtection/>
  <mergeCells count="18">
    <mergeCell ref="G4:I4"/>
    <mergeCell ref="L1:O1"/>
    <mergeCell ref="L7:M7"/>
    <mergeCell ref="N7:O7"/>
    <mergeCell ref="P7:Q7"/>
    <mergeCell ref="T5:T8"/>
    <mergeCell ref="N6:Q6"/>
    <mergeCell ref="R6:S7"/>
    <mergeCell ref="A6:A8"/>
    <mergeCell ref="D6:E7"/>
    <mergeCell ref="F6:G7"/>
    <mergeCell ref="H6:I7"/>
    <mergeCell ref="J6:K7"/>
    <mergeCell ref="B3:M3"/>
    <mergeCell ref="B5:B8"/>
    <mergeCell ref="C5:C8"/>
    <mergeCell ref="D5:S5"/>
    <mergeCell ref="L6:M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3" ht="15">
      <c r="J1" s="48" t="s">
        <v>19</v>
      </c>
      <c r="K1" s="48"/>
      <c r="L1" s="48"/>
      <c r="M1" s="48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2"/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3"/>
      <c r="C4" s="3"/>
      <c r="D4" s="3"/>
      <c r="E4" s="3"/>
      <c r="F4" s="3"/>
      <c r="G4" s="70" t="s">
        <v>55</v>
      </c>
      <c r="H4" s="71"/>
      <c r="I4" s="71"/>
      <c r="J4" s="3"/>
      <c r="K4" s="3"/>
      <c r="L4" s="3"/>
      <c r="M4" s="3"/>
    </row>
    <row r="5" spans="1:20" ht="18.75">
      <c r="A5" s="6"/>
      <c r="B5" s="50" t="s">
        <v>20</v>
      </c>
      <c r="C5" s="54" t="s">
        <v>21</v>
      </c>
      <c r="D5" s="58" t="s">
        <v>57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59" t="s">
        <v>23</v>
      </c>
    </row>
    <row r="6" spans="1:20" ht="15" customHeight="1">
      <c r="A6" s="50" t="s">
        <v>24</v>
      </c>
      <c r="B6" s="51"/>
      <c r="C6" s="55"/>
      <c r="D6" s="78" t="s">
        <v>25</v>
      </c>
      <c r="E6" s="79"/>
      <c r="F6" s="78" t="s">
        <v>26</v>
      </c>
      <c r="G6" s="79"/>
      <c r="H6" s="78" t="s">
        <v>27</v>
      </c>
      <c r="I6" s="79"/>
      <c r="J6" s="78" t="s">
        <v>44</v>
      </c>
      <c r="K6" s="82"/>
      <c r="L6" s="62"/>
      <c r="M6" s="62"/>
      <c r="N6" s="63" t="s">
        <v>30</v>
      </c>
      <c r="O6" s="63"/>
      <c r="P6" s="63"/>
      <c r="Q6" s="63"/>
      <c r="R6" s="64" t="s">
        <v>54</v>
      </c>
      <c r="S6" s="65"/>
      <c r="T6" s="60"/>
    </row>
    <row r="7" spans="1:20" ht="36.75" customHeight="1">
      <c r="A7" s="76"/>
      <c r="B7" s="52"/>
      <c r="C7" s="56"/>
      <c r="D7" s="80"/>
      <c r="E7" s="81"/>
      <c r="F7" s="80"/>
      <c r="G7" s="81"/>
      <c r="H7" s="80"/>
      <c r="I7" s="81"/>
      <c r="J7" s="83"/>
      <c r="K7" s="84"/>
      <c r="L7" s="68" t="s">
        <v>33</v>
      </c>
      <c r="M7" s="69"/>
      <c r="N7" s="72" t="s">
        <v>35</v>
      </c>
      <c r="O7" s="73"/>
      <c r="P7" s="72" t="s">
        <v>36</v>
      </c>
      <c r="Q7" s="73"/>
      <c r="R7" s="66"/>
      <c r="S7" s="67"/>
      <c r="T7" s="60"/>
    </row>
    <row r="8" spans="1:20" ht="15">
      <c r="A8" s="77"/>
      <c r="B8" s="53"/>
      <c r="C8" s="57"/>
      <c r="D8" s="7" t="s">
        <v>37</v>
      </c>
      <c r="E8" s="8" t="s">
        <v>38</v>
      </c>
      <c r="F8" s="8" t="s">
        <v>39</v>
      </c>
      <c r="G8" s="8" t="s">
        <v>38</v>
      </c>
      <c r="H8" s="8" t="s">
        <v>39</v>
      </c>
      <c r="I8" s="8" t="s">
        <v>38</v>
      </c>
      <c r="J8" s="8" t="s">
        <v>39</v>
      </c>
      <c r="K8" s="8" t="s">
        <v>38</v>
      </c>
      <c r="L8" s="8" t="s">
        <v>39</v>
      </c>
      <c r="M8" s="8" t="s">
        <v>38</v>
      </c>
      <c r="N8" s="8" t="s">
        <v>39</v>
      </c>
      <c r="O8" s="8" t="s">
        <v>38</v>
      </c>
      <c r="P8" s="8" t="s">
        <v>39</v>
      </c>
      <c r="Q8" s="8" t="s">
        <v>38</v>
      </c>
      <c r="R8" s="8" t="s">
        <v>39</v>
      </c>
      <c r="S8" s="8" t="s">
        <v>38</v>
      </c>
      <c r="T8" s="61"/>
    </row>
    <row r="9" spans="1:20" ht="15.75">
      <c r="A9" s="9">
        <v>1</v>
      </c>
      <c r="B9" s="10" t="s">
        <v>81</v>
      </c>
      <c r="C9" s="11" t="s">
        <v>43</v>
      </c>
      <c r="D9" s="11">
        <v>18</v>
      </c>
      <c r="E9" s="11">
        <v>61</v>
      </c>
      <c r="F9" s="11">
        <v>26</v>
      </c>
      <c r="G9" s="11">
        <v>11</v>
      </c>
      <c r="H9" s="11">
        <v>154</v>
      </c>
      <c r="I9" s="11">
        <v>15</v>
      </c>
      <c r="J9" s="14" t="s">
        <v>65</v>
      </c>
      <c r="K9" s="13">
        <v>61</v>
      </c>
      <c r="L9" s="25" t="s">
        <v>111</v>
      </c>
      <c r="M9" s="13">
        <v>0</v>
      </c>
      <c r="N9" s="15"/>
      <c r="O9" s="15"/>
      <c r="P9" s="15">
        <v>18.4</v>
      </c>
      <c r="Q9" s="15">
        <v>0</v>
      </c>
      <c r="R9" s="15">
        <v>26</v>
      </c>
      <c r="S9" s="15">
        <v>63</v>
      </c>
      <c r="T9" s="16">
        <f>S9+O9+M9+K9+I9+G9+E9</f>
        <v>211</v>
      </c>
    </row>
    <row r="10" spans="1:20" ht="15.75">
      <c r="A10" s="18"/>
      <c r="B10" s="19"/>
      <c r="C10" s="19"/>
      <c r="D10" s="26"/>
      <c r="E10" s="26"/>
      <c r="F10" s="26"/>
      <c r="G10" s="26"/>
      <c r="H10" s="26"/>
      <c r="I10" s="26"/>
      <c r="J10" s="24"/>
      <c r="K10" s="24"/>
      <c r="L10" s="24"/>
      <c r="M10" s="24"/>
      <c r="N10" s="27"/>
      <c r="O10" s="27"/>
      <c r="P10" s="27"/>
      <c r="Q10" s="27"/>
      <c r="R10" s="27"/>
      <c r="S10" s="27"/>
      <c r="T10" s="97">
        <f>SUM(T9:T9)</f>
        <v>211</v>
      </c>
    </row>
    <row r="11" spans="1:20" ht="15.7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13" ht="15.75">
      <c r="A12" s="1"/>
      <c r="B12" s="1" t="s">
        <v>90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 t="s">
        <v>89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4" ht="15.75">
      <c r="B15" s="23"/>
      <c r="D15" s="23"/>
    </row>
  </sheetData>
  <sheetProtection/>
  <mergeCells count="18">
    <mergeCell ref="L7:M7"/>
    <mergeCell ref="N7:O7"/>
    <mergeCell ref="P7:Q7"/>
    <mergeCell ref="A6:A8"/>
    <mergeCell ref="D6:E7"/>
    <mergeCell ref="F6:G7"/>
    <mergeCell ref="H6:I7"/>
    <mergeCell ref="J6:K7"/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G4:I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Елена</cp:lastModifiedBy>
  <cp:lastPrinted>2022-03-08T15:27:35Z</cp:lastPrinted>
  <dcterms:created xsi:type="dcterms:W3CDTF">2012-01-24T13:15:35Z</dcterms:created>
  <dcterms:modified xsi:type="dcterms:W3CDTF">2022-03-15T06:39:44Z</dcterms:modified>
  <cp:category/>
  <cp:version/>
  <cp:contentType/>
  <cp:contentStatus/>
</cp:coreProperties>
</file>